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Анализ обращений\"/>
    </mc:Choice>
  </mc:AlternateContent>
  <bookViews>
    <workbookView xWindow="0" yWindow="0" windowWidth="23040" windowHeight="9384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8" i="3" l="1"/>
  <c r="AA9" i="3" s="1"/>
  <c r="D9" i="3" l="1"/>
  <c r="T9" i="3"/>
  <c r="W9" i="3"/>
  <c r="E9" i="3"/>
  <c r="B9" i="3"/>
  <c r="Y9" i="3"/>
  <c r="J9" i="3"/>
  <c r="P9" i="3"/>
  <c r="Q9" i="3"/>
  <c r="C9" i="3"/>
  <c r="R9" i="3"/>
  <c r="Z9" i="3"/>
  <c r="I9" i="3"/>
  <c r="N9" i="3"/>
  <c r="H9" i="3"/>
  <c r="O9" i="3"/>
  <c r="X9" i="3"/>
  <c r="S9" i="3"/>
  <c r="V9" i="3"/>
  <c r="F9" i="3"/>
  <c r="G9" i="3"/>
  <c r="K9" i="3" l="1"/>
  <c r="U9" i="3"/>
  <c r="M9" i="3"/>
  <c r="L9" i="3"/>
  <c r="AB9" i="3" l="1"/>
</calcChain>
</file>

<file path=xl/sharedStrings.xml><?xml version="1.0" encoding="utf-8"?>
<sst xmlns="http://schemas.openxmlformats.org/spreadsheetml/2006/main" count="71" uniqueCount="68">
  <si>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</si>
  <si>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</si>
  <si>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</si>
  <si>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</si>
  <si>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</si>
  <si>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</si>
  <si>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</si>
  <si>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</si>
  <si>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</si>
  <si>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</si>
  <si>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</si>
  <si>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</si>
  <si>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</si>
  <si>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</si>
  <si>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</si>
  <si>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</si>
  <si>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</si>
  <si>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</si>
  <si>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</si>
  <si>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</si>
  <si>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</si>
  <si>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</si>
  <si>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</si>
  <si>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</si>
  <si>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</si>
  <si>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</si>
  <si>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</si>
  <si>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</si>
  <si>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</si>
  <si>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</si>
  <si>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</si>
  <si>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</si>
  <si>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</si>
  <si>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</si>
  <si>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</si>
  <si>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</si>
  <si>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</si>
  <si>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</si>
  <si>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</si>
  <si>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Оборона, безопасность, законность</t>
  </si>
  <si>
    <t>Трудоустройство</t>
  </si>
  <si>
    <t>Поступление в образовательные организации</t>
  </si>
  <si>
    <t>Возникновение прав на землю</t>
  </si>
  <si>
    <t>Перерасчет пенсии</t>
  </si>
  <si>
    <t>Обеспечение жильем семей имеющих детей инвалидов</t>
  </si>
  <si>
    <t>Строительство и реконструкция дорог</t>
  </si>
  <si>
    <t>Предоставление субсидий на жилье</t>
  </si>
  <si>
    <t>Благоустройство и ремонт подъездных дорог</t>
  </si>
  <si>
    <t>Рыболовство</t>
  </si>
  <si>
    <t>Предоставление статуса беженца</t>
  </si>
  <si>
    <t>Оплата коммунальных услуг</t>
  </si>
  <si>
    <t>Водоснабжение поселения</t>
  </si>
  <si>
    <t>Улучшение жилищных условий</t>
  </si>
  <si>
    <t>Образование</t>
  </si>
  <si>
    <t>Кредитные организации</t>
  </si>
  <si>
    <t>Количество обращений, поступивших в администрацию Волоконовского района за июнь 2022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</si>
  <si>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июнь 2022 года, с распределением по тематическим разделам</t>
  </si>
  <si>
    <t>Приватизация жилого помещения</t>
  </si>
  <si>
    <t>Выделения жилья молодым семьям</t>
  </si>
  <si>
    <t>Установление границ земельного участка</t>
  </si>
  <si>
    <t xml:space="preserve">Присоединение к системам электро-, газо-, водоснабжение </t>
  </si>
  <si>
    <t>Огородничество</t>
  </si>
  <si>
    <t>Согласование строительства</t>
  </si>
  <si>
    <t>Регистрация по месту жительства</t>
  </si>
  <si>
    <t>Ответственность за нарушение законодательства</t>
  </si>
  <si>
    <t>Деятельность органов местного самоуправления</t>
  </si>
  <si>
    <t>Деятельность коллекторских агенств</t>
  </si>
  <si>
    <t>Количество обращений, поступивших в  администрацию Голофеевского сельского поселения за июнь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</si>
</sst>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2"/>
    <xf numFmtId="0" fontId="7" fillId="0" borderId="0" xfId="0" applyFont="1"/>
    <xf numFmtId="0" fontId="3" fillId="2" borderId="0" xfId="0" applyFont="1" applyFill="1"/>
    <xf numFmtId="0" fontId="6" fillId="2" borderId="0" xfId="2" applyFill="1"/>
    <xf numFmtId="0" fontId="0" fillId="2" borderId="0" xfId="0" applyFill="1"/>
    <xf numFmtId="0" fontId="7" fillId="2" borderId="0" xfId="0" applyFont="1" applyFill="1"/>
    <xf numFmtId="0" fontId="8" fillId="0" borderId="0" xfId="0" applyFont="1"/>
    <xf numFmtId="0" fontId="9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2" fillId="2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2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1" fillId="0" borderId="0" xfId="0" applyFont="1"/>
    <xf numFmtId="0" fontId="14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textRotation="90" wrapText="1"/>
    </xf>
    <xf numFmtId="0" fontId="9" fillId="2" borderId="0" xfId="0" applyFont="1" applyFill="1" applyAlignment="1"/>
    <xf numFmtId="0" fontId="10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80" zoomScaleNormal="80" workbookViewId="0">
      <selection activeCell="C6" sqref="C6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3" customFormat="1" ht="15" customHeight="1" x14ac:dyDescent="0.3">
      <c r="A1" s="37" t="s">
        <v>67</v>
      </c>
      <c r="B1" s="37"/>
      <c r="C1" s="37"/>
    </row>
    <row r="2" spans="1:3" s="3" customFormat="1" ht="23.25" customHeight="1" x14ac:dyDescent="0.3">
      <c r="A2" s="37"/>
      <c r="B2" s="37"/>
      <c r="C2" s="37"/>
    </row>
    <row r="3" spans="1:3" hidden="1" x14ac:dyDescent="0.3">
      <c r="A3" s="28"/>
      <c r="B3" s="28"/>
      <c r="C3" s="28"/>
    </row>
    <row r="4" spans="1:3" hidden="1" x14ac:dyDescent="0.3">
      <c r="A4" s="28"/>
      <c r="B4" s="28"/>
      <c r="C4" s="28"/>
    </row>
    <row r="5" spans="1:3" hidden="1" x14ac:dyDescent="0.3">
      <c r="A5" s="28"/>
      <c r="B5" s="28"/>
      <c r="C5" s="28"/>
    </row>
    <row r="6" spans="1:3" s="1" customFormat="1" ht="31.5" customHeight="1" x14ac:dyDescent="0.35">
      <c r="A6" s="38" t="s">
        <v>0</v>
      </c>
      <c r="B6" s="39"/>
      <c r="C6" s="20">
        <v>0</v>
      </c>
    </row>
    <row r="7" spans="1:3" s="1" customFormat="1" ht="15" customHeight="1" x14ac:dyDescent="0.35">
      <c r="A7" s="40" t="s">
        <v>1</v>
      </c>
      <c r="B7" s="29" t="s">
        <v>2</v>
      </c>
      <c r="C7" s="30">
        <v>2</v>
      </c>
    </row>
    <row r="8" spans="1:3" s="1" customFormat="1" ht="15" customHeight="1" x14ac:dyDescent="0.35">
      <c r="A8" s="41"/>
      <c r="B8" s="29" t="s">
        <v>3</v>
      </c>
      <c r="C8" s="30">
        <v>0</v>
      </c>
    </row>
    <row r="9" spans="1:3" s="1" customFormat="1" ht="33" customHeight="1" x14ac:dyDescent="0.35">
      <c r="A9" s="41"/>
      <c r="B9" s="29" t="s">
        <v>4</v>
      </c>
      <c r="C9" s="30">
        <v>0</v>
      </c>
    </row>
    <row r="10" spans="1:3" s="1" customFormat="1" ht="15" customHeight="1" x14ac:dyDescent="0.35">
      <c r="A10" s="41"/>
      <c r="B10" s="29" t="s">
        <v>5</v>
      </c>
      <c r="C10" s="30">
        <v>2</v>
      </c>
    </row>
    <row r="11" spans="1:3" s="1" customFormat="1" ht="18" x14ac:dyDescent="0.35">
      <c r="A11" s="41"/>
      <c r="B11" s="31" t="s">
        <v>6</v>
      </c>
      <c r="C11" s="20">
        <v>0</v>
      </c>
    </row>
    <row r="12" spans="1:3" s="1" customFormat="1" ht="18" x14ac:dyDescent="0.35">
      <c r="A12" s="41"/>
      <c r="B12" s="31" t="s">
        <v>7</v>
      </c>
      <c r="C12" s="20">
        <v>0</v>
      </c>
    </row>
    <row r="13" spans="1:3" s="1" customFormat="1" ht="18" x14ac:dyDescent="0.35">
      <c r="A13" s="41"/>
      <c r="B13" s="31" t="s">
        <v>8</v>
      </c>
      <c r="C13" s="20">
        <v>0</v>
      </c>
    </row>
    <row r="14" spans="1:3" s="2" customFormat="1" ht="18" x14ac:dyDescent="0.35">
      <c r="A14" s="41"/>
      <c r="B14" s="32" t="s">
        <v>9</v>
      </c>
      <c r="C14" s="20">
        <v>0</v>
      </c>
    </row>
    <row r="15" spans="1:3" s="1" customFormat="1" ht="18" x14ac:dyDescent="0.35">
      <c r="A15" s="41"/>
      <c r="B15" s="32" t="s">
        <v>10</v>
      </c>
      <c r="C15" s="20">
        <v>0</v>
      </c>
    </row>
    <row r="16" spans="1:3" s="1" customFormat="1" ht="18" x14ac:dyDescent="0.35">
      <c r="A16" s="42"/>
      <c r="B16" s="15" t="s">
        <v>11</v>
      </c>
      <c r="C16" s="30">
        <v>0</v>
      </c>
    </row>
  </sheetData>
  <mergeCells count="3">
    <mergeCell ref="A1:C2"/>
    <mergeCell ref="A6:B6"/>
    <mergeCell ref="A7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8" sqref="A8:XFD8"/>
    </sheetView>
  </sheetViews>
  <sheetFormatPr defaultRowHeight="14.4" x14ac:dyDescent="0.3"/>
  <cols>
    <col min="1" max="1" width="56.44140625" customWidth="1"/>
    <col min="2" max="2" width="21.109375" customWidth="1"/>
    <col min="4" max="5" width="9.109375" customWidth="1"/>
  </cols>
  <sheetData>
    <row r="1" spans="1:2" ht="73.5" customHeight="1" x14ac:dyDescent="0.3">
      <c r="A1" s="43" t="s">
        <v>55</v>
      </c>
      <c r="B1" s="43"/>
    </row>
    <row r="2" spans="1:2" ht="18" x14ac:dyDescent="0.35">
      <c r="A2" s="4"/>
      <c r="B2" s="4"/>
    </row>
    <row r="3" spans="1:2" ht="46.5" customHeight="1" x14ac:dyDescent="0.3">
      <c r="A3" s="18" t="s">
        <v>12</v>
      </c>
      <c r="B3" s="18" t="s">
        <v>13</v>
      </c>
    </row>
    <row r="4" spans="1:2" ht="38.25" customHeight="1" x14ac:dyDescent="0.35">
      <c r="A4" s="25" t="s">
        <v>14</v>
      </c>
      <c r="B4" s="26">
        <v>16</v>
      </c>
    </row>
    <row r="5" spans="1:2" ht="37.5" customHeight="1" x14ac:dyDescent="0.35">
      <c r="A5" s="25" t="s">
        <v>15</v>
      </c>
      <c r="B5" s="26">
        <v>4</v>
      </c>
    </row>
    <row r="6" spans="1:2" ht="38.25" customHeight="1" x14ac:dyDescent="0.35">
      <c r="A6" s="25" t="s">
        <v>16</v>
      </c>
      <c r="B6" s="26">
        <v>0</v>
      </c>
    </row>
    <row r="7" spans="1:2" ht="39" customHeight="1" x14ac:dyDescent="0.35">
      <c r="A7" s="25" t="s">
        <v>17</v>
      </c>
      <c r="B7" s="26">
        <v>2</v>
      </c>
    </row>
    <row r="8" spans="1:2" ht="36" customHeight="1" x14ac:dyDescent="0.35">
      <c r="A8" s="25" t="s">
        <v>18</v>
      </c>
      <c r="B8" s="26">
        <v>2</v>
      </c>
    </row>
    <row r="9" spans="1:2" ht="38.25" customHeight="1" x14ac:dyDescent="0.35">
      <c r="A9" s="25" t="s">
        <v>19</v>
      </c>
      <c r="B9" s="26">
        <v>1</v>
      </c>
    </row>
    <row r="10" spans="1:2" ht="38.25" customHeight="1" x14ac:dyDescent="0.35">
      <c r="A10" s="25" t="s">
        <v>20</v>
      </c>
      <c r="B10" s="26">
        <v>2</v>
      </c>
    </row>
    <row r="11" spans="1:2" ht="39" customHeight="1" x14ac:dyDescent="0.35">
      <c r="A11" s="25" t="s">
        <v>21</v>
      </c>
      <c r="B11" s="26">
        <v>4</v>
      </c>
    </row>
    <row r="12" spans="1:2" ht="39" customHeight="1" x14ac:dyDescent="0.35">
      <c r="A12" s="25" t="s">
        <v>22</v>
      </c>
      <c r="B12" s="26">
        <v>0</v>
      </c>
    </row>
    <row r="13" spans="1:2" ht="38.25" customHeight="1" x14ac:dyDescent="0.35">
      <c r="A13" s="25" t="s">
        <v>23</v>
      </c>
      <c r="B13" s="26">
        <v>1</v>
      </c>
    </row>
    <row r="14" spans="1:2" ht="37.5" customHeight="1" x14ac:dyDescent="0.35">
      <c r="A14" s="25" t="s">
        <v>24</v>
      </c>
      <c r="B14" s="26">
        <v>1</v>
      </c>
    </row>
    <row r="15" spans="1:2" ht="37.5" customHeight="1" x14ac:dyDescent="0.35">
      <c r="A15" s="25" t="s">
        <v>25</v>
      </c>
      <c r="B15" s="26">
        <v>0</v>
      </c>
    </row>
    <row r="16" spans="1:2" ht="36.75" customHeight="1" x14ac:dyDescent="0.35">
      <c r="A16" s="25" t="s">
        <v>26</v>
      </c>
      <c r="B16" s="26">
        <v>1</v>
      </c>
    </row>
    <row r="17" spans="1:2" ht="38.25" customHeight="1" x14ac:dyDescent="0.35">
      <c r="A17" s="25" t="s">
        <v>27</v>
      </c>
      <c r="B17" s="26">
        <v>0</v>
      </c>
    </row>
    <row r="18" spans="1:2" ht="36.75" customHeight="1" x14ac:dyDescent="0.35">
      <c r="A18" s="27" t="s">
        <v>28</v>
      </c>
      <c r="B18" s="26">
        <v>0</v>
      </c>
    </row>
    <row r="19" spans="1:2" ht="35.25" customHeight="1" x14ac:dyDescent="0.35">
      <c r="A19" s="27" t="s">
        <v>29</v>
      </c>
      <c r="B19" s="26">
        <v>4</v>
      </c>
    </row>
    <row r="20" spans="1:2" ht="18" x14ac:dyDescent="0.35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zoomScale="70" zoomScaleNormal="70" workbookViewId="0">
      <selection activeCell="B2" sqref="B2"/>
    </sheetView>
  </sheetViews>
  <sheetFormatPr defaultRowHeight="14.4" x14ac:dyDescent="0.3"/>
  <cols>
    <col min="1" max="1" width="24.109375" customWidth="1"/>
    <col min="2" max="2" width="17.88671875" customWidth="1"/>
    <col min="3" max="4" width="8.44140625" customWidth="1"/>
    <col min="5" max="5" width="8.6640625" customWidth="1"/>
    <col min="6" max="6" width="12.88671875" customWidth="1"/>
    <col min="7" max="7" width="8.6640625" style="11" customWidth="1"/>
    <col min="8" max="8" width="8.88671875" style="11" customWidth="1"/>
    <col min="9" max="9" width="7.6640625" style="11" customWidth="1"/>
    <col min="10" max="10" width="9.88671875" style="11" customWidth="1"/>
    <col min="11" max="11" width="10.33203125" style="11" customWidth="1"/>
    <col min="12" max="12" width="9.109375" style="11" customWidth="1"/>
    <col min="13" max="13" width="8.33203125" style="11" customWidth="1"/>
    <col min="14" max="15" width="9.109375" style="11" customWidth="1"/>
    <col min="16" max="16" width="8.44140625" style="11" customWidth="1"/>
    <col min="17" max="17" width="7.88671875" style="11" customWidth="1"/>
    <col min="18" max="18" width="8.33203125" style="11" customWidth="1"/>
    <col min="19" max="21" width="8.5546875" style="11" customWidth="1"/>
    <col min="22" max="23" width="8.109375" style="11" customWidth="1"/>
    <col min="24" max="24" width="8" style="11" customWidth="1"/>
    <col min="25" max="25" width="9.5546875" style="11" customWidth="1"/>
    <col min="26" max="27" width="8" style="11" customWidth="1"/>
    <col min="28" max="28" width="14.33203125" customWidth="1"/>
  </cols>
  <sheetData>
    <row r="1" spans="1:28" s="1" customFormat="1" ht="36.75" customHeight="1" x14ac:dyDescent="0.35">
      <c r="A1" s="4"/>
      <c r="B1" s="4"/>
      <c r="C1" s="4"/>
      <c r="D1" s="4"/>
      <c r="E1" s="4"/>
      <c r="F1" s="4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4"/>
    </row>
    <row r="2" spans="1:28" s="1" customFormat="1" ht="18" x14ac:dyDescent="0.35">
      <c r="A2" s="4"/>
      <c r="B2" s="35" t="s">
        <v>56</v>
      </c>
      <c r="C2" s="35"/>
      <c r="D2" s="35"/>
      <c r="E2" s="35"/>
      <c r="F2" s="35"/>
      <c r="G2" s="35"/>
      <c r="H2" s="35"/>
      <c r="I2" s="35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4"/>
    </row>
    <row r="3" spans="1:28" s="4" customFormat="1" ht="4.5" customHeight="1" x14ac:dyDescent="0.35"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8" s="5" customFormat="1" ht="20.25" customHeight="1" x14ac:dyDescent="0.35">
      <c r="A4" s="14"/>
      <c r="B4" s="14"/>
      <c r="C4" s="14"/>
      <c r="D4" s="14"/>
      <c r="E4" s="14"/>
      <c r="F4" s="14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47" t="s">
        <v>30</v>
      </c>
    </row>
    <row r="5" spans="1:28" s="5" customFormat="1" ht="103.5" customHeight="1" x14ac:dyDescent="0.35">
      <c r="A5" s="14"/>
      <c r="B5" s="36" t="s">
        <v>31</v>
      </c>
      <c r="C5" s="44" t="s">
        <v>39</v>
      </c>
      <c r="D5" s="45"/>
      <c r="E5" s="45"/>
      <c r="F5" s="46"/>
      <c r="G5" s="53" t="s">
        <v>32</v>
      </c>
      <c r="H5" s="53"/>
      <c r="I5" s="53"/>
      <c r="J5" s="53"/>
      <c r="K5" s="53"/>
      <c r="L5" s="53" t="s">
        <v>33</v>
      </c>
      <c r="M5" s="53"/>
      <c r="N5" s="53"/>
      <c r="O5" s="53"/>
      <c r="P5" s="53"/>
      <c r="Q5" s="53"/>
      <c r="R5" s="53"/>
      <c r="S5" s="53"/>
      <c r="T5" s="53"/>
      <c r="U5" s="53"/>
      <c r="V5" s="54" t="s">
        <v>34</v>
      </c>
      <c r="W5" s="55"/>
      <c r="X5" s="55"/>
      <c r="Y5" s="55"/>
      <c r="Z5" s="55"/>
      <c r="AA5" s="55"/>
      <c r="AB5" s="48"/>
    </row>
    <row r="6" spans="1:28" s="6" customFormat="1" ht="18" x14ac:dyDescent="0.35">
      <c r="A6" s="15"/>
      <c r="B6" s="33" t="s">
        <v>35</v>
      </c>
      <c r="C6" s="56" t="s">
        <v>35</v>
      </c>
      <c r="D6" s="56"/>
      <c r="E6" s="56"/>
      <c r="F6" s="57"/>
      <c r="G6" s="50"/>
      <c r="H6" s="50"/>
      <c r="I6" s="50"/>
      <c r="J6" s="50"/>
      <c r="K6" s="50"/>
      <c r="L6" s="51" t="s">
        <v>35</v>
      </c>
      <c r="M6" s="50"/>
      <c r="N6" s="50"/>
      <c r="O6" s="50"/>
      <c r="P6" s="50"/>
      <c r="Q6" s="50"/>
      <c r="R6" s="50"/>
      <c r="S6" s="50"/>
      <c r="T6" s="50"/>
      <c r="U6" s="50"/>
      <c r="V6" s="50" t="s">
        <v>35</v>
      </c>
      <c r="W6" s="50"/>
      <c r="X6" s="50"/>
      <c r="Y6" s="50"/>
      <c r="Z6" s="50"/>
      <c r="AA6" s="50"/>
      <c r="AB6" s="49"/>
    </row>
    <row r="7" spans="1:28" s="6" customFormat="1" ht="206.25" customHeight="1" x14ac:dyDescent="0.35">
      <c r="A7" s="15"/>
      <c r="B7" s="16" t="s">
        <v>65</v>
      </c>
      <c r="C7" s="16" t="s">
        <v>63</v>
      </c>
      <c r="D7" s="16" t="s">
        <v>66</v>
      </c>
      <c r="E7" s="16" t="s">
        <v>49</v>
      </c>
      <c r="F7" s="34" t="s">
        <v>64</v>
      </c>
      <c r="G7" s="17" t="s">
        <v>40</v>
      </c>
      <c r="H7" s="17" t="s">
        <v>41</v>
      </c>
      <c r="I7" s="17" t="s">
        <v>43</v>
      </c>
      <c r="J7" s="17" t="s">
        <v>53</v>
      </c>
      <c r="K7" s="17" t="s">
        <v>38</v>
      </c>
      <c r="L7" s="17" t="s">
        <v>42</v>
      </c>
      <c r="M7" s="17" t="s">
        <v>48</v>
      </c>
      <c r="N7" s="17" t="s">
        <v>59</v>
      </c>
      <c r="O7" s="17" t="s">
        <v>47</v>
      </c>
      <c r="P7" s="17" t="s">
        <v>60</v>
      </c>
      <c r="Q7" s="17" t="s">
        <v>51</v>
      </c>
      <c r="R7" s="17" t="s">
        <v>62</v>
      </c>
      <c r="S7" s="17" t="s">
        <v>45</v>
      </c>
      <c r="T7" s="17" t="s">
        <v>54</v>
      </c>
      <c r="U7" s="17" t="s">
        <v>61</v>
      </c>
      <c r="V7" s="17" t="s">
        <v>44</v>
      </c>
      <c r="W7" s="17" t="s">
        <v>58</v>
      </c>
      <c r="X7" s="17" t="s">
        <v>52</v>
      </c>
      <c r="Y7" s="17" t="s">
        <v>57</v>
      </c>
      <c r="Z7" s="17" t="s">
        <v>50</v>
      </c>
      <c r="AA7" s="17" t="s">
        <v>46</v>
      </c>
      <c r="AB7" s="15"/>
    </row>
    <row r="8" spans="1:28" s="6" customFormat="1" ht="35.25" customHeight="1" x14ac:dyDescent="0.35">
      <c r="A8" s="18" t="s">
        <v>36</v>
      </c>
      <c r="B8" s="19">
        <v>1</v>
      </c>
      <c r="C8" s="19">
        <v>1</v>
      </c>
      <c r="D8" s="19">
        <v>1</v>
      </c>
      <c r="E8" s="19">
        <v>1</v>
      </c>
      <c r="F8" s="19">
        <v>1</v>
      </c>
      <c r="G8" s="20">
        <v>3</v>
      </c>
      <c r="H8" s="20">
        <v>3</v>
      </c>
      <c r="I8" s="20">
        <v>1</v>
      </c>
      <c r="J8" s="20">
        <v>2</v>
      </c>
      <c r="K8" s="20">
        <v>1</v>
      </c>
      <c r="L8" s="20">
        <v>1</v>
      </c>
      <c r="M8" s="20">
        <v>1</v>
      </c>
      <c r="N8" s="20">
        <v>1</v>
      </c>
      <c r="O8" s="20">
        <v>2</v>
      </c>
      <c r="P8" s="20">
        <v>2</v>
      </c>
      <c r="Q8" s="20">
        <v>4</v>
      </c>
      <c r="R8" s="20">
        <v>1</v>
      </c>
      <c r="S8" s="20">
        <v>1</v>
      </c>
      <c r="T8" s="20">
        <v>1</v>
      </c>
      <c r="U8" s="20">
        <v>2</v>
      </c>
      <c r="V8" s="20">
        <v>2</v>
      </c>
      <c r="W8" s="20">
        <v>1</v>
      </c>
      <c r="X8" s="20">
        <v>2</v>
      </c>
      <c r="Y8" s="20">
        <v>1</v>
      </c>
      <c r="Z8" s="20">
        <v>2</v>
      </c>
      <c r="AA8" s="20">
        <v>1</v>
      </c>
      <c r="AB8" s="21">
        <f>SUM(B8:AA8)</f>
        <v>40</v>
      </c>
    </row>
    <row r="9" spans="1:28" s="6" customFormat="1" ht="104.25" customHeight="1" x14ac:dyDescent="0.35">
      <c r="A9" s="18" t="s">
        <v>37</v>
      </c>
      <c r="B9" s="22">
        <f>(B8/AB8)*100%</f>
        <v>2.5000000000000001E-2</v>
      </c>
      <c r="C9" s="22">
        <f>(C8/AB8)*100%</f>
        <v>2.5000000000000001E-2</v>
      </c>
      <c r="D9" s="22">
        <f>(D8/AB8)*100%</f>
        <v>2.5000000000000001E-2</v>
      </c>
      <c r="E9" s="22">
        <f>(E8/AB8)*100%</f>
        <v>2.5000000000000001E-2</v>
      </c>
      <c r="F9" s="22">
        <f>(F8/AB8)*100%</f>
        <v>2.5000000000000001E-2</v>
      </c>
      <c r="G9" s="23">
        <f>(G8/AB8)*100%</f>
        <v>7.4999999999999997E-2</v>
      </c>
      <c r="H9" s="23">
        <f>(H8/AB8)*100%</f>
        <v>7.4999999999999997E-2</v>
      </c>
      <c r="I9" s="23">
        <f>(I8/AB8)*100%</f>
        <v>2.5000000000000001E-2</v>
      </c>
      <c r="J9" s="23">
        <f>(J8/AB8)*100%</f>
        <v>0.05</v>
      </c>
      <c r="K9" s="23">
        <f>(K8/AB8)*100%</f>
        <v>2.5000000000000001E-2</v>
      </c>
      <c r="L9" s="23">
        <f>(L8/AB8)*100%</f>
        <v>2.5000000000000001E-2</v>
      </c>
      <c r="M9" s="23">
        <f>(M8/AB8)*100%</f>
        <v>2.5000000000000001E-2</v>
      </c>
      <c r="N9" s="23">
        <f>(N8/AB8)*100%</f>
        <v>2.5000000000000001E-2</v>
      </c>
      <c r="O9" s="23">
        <f>(O8/AB8)*100%</f>
        <v>0.05</v>
      </c>
      <c r="P9" s="23">
        <f>(P8/AB8)*100%</f>
        <v>0.05</v>
      </c>
      <c r="Q9" s="23">
        <f>(Q8/AB8)*100%</f>
        <v>0.1</v>
      </c>
      <c r="R9" s="23">
        <f>(R8/AB8)*100%</f>
        <v>2.5000000000000001E-2</v>
      </c>
      <c r="S9" s="23">
        <f>(S8/AB8)*100%</f>
        <v>2.5000000000000001E-2</v>
      </c>
      <c r="T9" s="23">
        <f>(T8/AB8)*100%</f>
        <v>2.5000000000000001E-2</v>
      </c>
      <c r="U9" s="23">
        <f>(U8/AB8)/100%</f>
        <v>0.05</v>
      </c>
      <c r="V9" s="23">
        <f>(V8/AB8)*100%</f>
        <v>0.05</v>
      </c>
      <c r="W9" s="23">
        <f>(W8/AB8)*100%</f>
        <v>2.5000000000000001E-2</v>
      </c>
      <c r="X9" s="23">
        <f>(X8/AB8)*100%</f>
        <v>0.05</v>
      </c>
      <c r="Y9" s="23">
        <f>(Y8/AB8)*100%</f>
        <v>2.5000000000000001E-2</v>
      </c>
      <c r="Z9" s="23">
        <f>(Z8/AB8)*100%</f>
        <v>0.05</v>
      </c>
      <c r="AA9" s="23">
        <f>(AA8/AB8)*100%</f>
        <v>2.5000000000000001E-2</v>
      </c>
      <c r="AB9" s="24">
        <f>SUM(B9:AA9)</f>
        <v>1.0000000000000004</v>
      </c>
    </row>
    <row r="11" spans="1:28" x14ac:dyDescent="0.3">
      <c r="G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8" x14ac:dyDescent="0.3">
      <c r="G12" s="7"/>
      <c r="H12" s="7"/>
      <c r="K12" s="7"/>
      <c r="L12" s="13"/>
      <c r="M12" s="7"/>
      <c r="N12" s="7"/>
      <c r="O12" s="7"/>
      <c r="P12" s="7"/>
      <c r="Q12" s="7"/>
      <c r="R12" s="7"/>
      <c r="S12" s="7"/>
      <c r="T12" s="7"/>
      <c r="U12" s="10"/>
    </row>
    <row r="13" spans="1:28" x14ac:dyDescent="0.3">
      <c r="B13" s="7"/>
      <c r="I13" s="7"/>
      <c r="O13" s="7"/>
      <c r="P13" s="7"/>
      <c r="Q13" s="7"/>
    </row>
    <row r="14" spans="1:28" x14ac:dyDescent="0.3">
      <c r="I14" s="12"/>
    </row>
    <row r="15" spans="1:28" x14ac:dyDescent="0.3">
      <c r="G15" s="7"/>
    </row>
    <row r="16" spans="1:28" x14ac:dyDescent="0.3">
      <c r="G16" s="7"/>
      <c r="U16" s="8"/>
    </row>
    <row r="17" spans="7:7" x14ac:dyDescent="0.3">
      <c r="G17" s="10"/>
    </row>
  </sheetData>
  <mergeCells count="11">
    <mergeCell ref="C5:F5"/>
    <mergeCell ref="G1:AA1"/>
    <mergeCell ref="AB4:AB6"/>
    <mergeCell ref="G6:K6"/>
    <mergeCell ref="L6:U6"/>
    <mergeCell ref="G4:AA4"/>
    <mergeCell ref="G5:K5"/>
    <mergeCell ref="L5:U5"/>
    <mergeCell ref="V5:AA5"/>
    <mergeCell ref="V6:AA6"/>
    <mergeCell ref="C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2023-05-29T13:13:20Z</dcterms:modified>
  <cp:category/>
  <cp:contentStatus/>
</cp:coreProperties>
</file>